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te\Documents\Wix site Internet\Prevtek\doc\"/>
    </mc:Choice>
  </mc:AlternateContent>
  <bookViews>
    <workbookView xWindow="0" yWindow="0" windowWidth="28800" windowHeight="12435"/>
  </bookViews>
  <sheets>
    <sheet name="Facture TPS" sheetId="1" r:id="rId1"/>
  </sheets>
  <definedNames>
    <definedName name="_xlnm._FilterDatabase" localSheetId="0" hidden="1">'Facture TPS'!#REF!</definedName>
  </definedNames>
  <calcPr calcId="152511"/>
</workbook>
</file>

<file path=xl/calcChain.xml><?xml version="1.0" encoding="utf-8"?>
<calcChain xmlns="http://schemas.openxmlformats.org/spreadsheetml/2006/main">
  <c r="H20" i="1" l="1"/>
  <c r="I20" i="1" s="1"/>
  <c r="K20" i="1" s="1"/>
  <c r="H17" i="1"/>
  <c r="H18" i="1"/>
  <c r="I18" i="1" s="1"/>
  <c r="H21" i="1"/>
  <c r="I21" i="1" s="1"/>
  <c r="H16" i="1"/>
  <c r="H19" i="1"/>
  <c r="I19" i="1" s="1"/>
  <c r="E4" i="1"/>
  <c r="J21" i="1" l="1"/>
  <c r="J22" i="1" s="1"/>
  <c r="H22" i="1"/>
  <c r="I17" i="1"/>
  <c r="I16" i="1"/>
  <c r="K16" i="1" s="1"/>
  <c r="K21" i="1"/>
  <c r="K18" i="1"/>
  <c r="K19" i="1"/>
  <c r="I22" i="1" l="1"/>
  <c r="K17" i="1"/>
  <c r="K22" i="1" s="1"/>
</calcChain>
</file>

<file path=xl/sharedStrings.xml><?xml version="1.0" encoding="utf-8"?>
<sst xmlns="http://schemas.openxmlformats.org/spreadsheetml/2006/main" count="36" uniqueCount="33">
  <si>
    <t>Nom</t>
  </si>
  <si>
    <t>Adresse</t>
  </si>
  <si>
    <t>Adresse électronique</t>
  </si>
  <si>
    <t>Téléphone</t>
  </si>
  <si>
    <t>Description</t>
  </si>
  <si>
    <t>Qté</t>
  </si>
  <si>
    <t xml:space="preserve">
</t>
  </si>
  <si>
    <t>Commande</t>
  </si>
  <si>
    <t>Date commande :</t>
  </si>
  <si>
    <t>Société:</t>
  </si>
  <si>
    <t>Fax</t>
  </si>
  <si>
    <t>Sous-total</t>
  </si>
  <si>
    <t>TOTAL</t>
  </si>
  <si>
    <t>N/A</t>
  </si>
  <si>
    <t>GRAND TOTAL</t>
  </si>
  <si>
    <t>Ville, Province, Code postal</t>
  </si>
  <si>
    <t>Prix unitaire</t>
  </si>
  <si>
    <r>
      <t xml:space="preserve">Frais de manutention et livraison </t>
    </r>
    <r>
      <rPr>
        <sz val="12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(voir Note 1)</t>
    </r>
  </si>
  <si>
    <t>SVP remplir les cases vertes</t>
  </si>
  <si>
    <t>TPS*</t>
  </si>
  <si>
    <t>TVQ*</t>
  </si>
  <si>
    <t>* TPS 840357123 (5%)</t>
  </si>
  <si>
    <t>* TVQ 1031940008 (9,975%)</t>
  </si>
  <si>
    <r>
      <t>Les procédés industriels et leurs risques d’incendie, 4e édition - 2003</t>
    </r>
    <r>
      <rPr>
        <sz val="12"/>
        <rFont val="Arial"/>
        <family val="2"/>
      </rPr>
      <t xml:space="preserve">
ISBN 978-2-9806596-0-6</t>
    </r>
    <r>
      <rPr>
        <b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RELIURE SOUPLE</t>
    </r>
  </si>
  <si>
    <t>CHÈQUE - libellé à PREVTEK</t>
  </si>
  <si>
    <t>MODE DE PAIEMENT</t>
  </si>
  <si>
    <t>SPÉCIAL TRILOGIE (les 3 livres reliures souples) - RABAIS DE 100 $</t>
  </si>
  <si>
    <r>
      <t>Manuel d'inspection et d'analyse de risques commerciaux - 2008</t>
    </r>
    <r>
      <rPr>
        <sz val="12"/>
        <rFont val="Arial"/>
        <family val="2"/>
      </rPr>
      <t xml:space="preserve">
ISBN 978-2-9806596-1-4</t>
    </r>
    <r>
      <rPr>
        <b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RELIURE SOUPLE</t>
    </r>
  </si>
  <si>
    <r>
      <t>Recueil de recommandations en prévention (français – anglais) - 2009</t>
    </r>
    <r>
      <rPr>
        <sz val="12"/>
        <rFont val="Arial"/>
        <family val="2"/>
      </rPr>
      <t xml:space="preserve">
ISBN 978-2-9806596-2-1</t>
    </r>
    <r>
      <rPr>
        <b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RELIURE SOUPLE</t>
    </r>
  </si>
  <si>
    <r>
      <t>Note 1 :</t>
    </r>
    <r>
      <rPr>
        <sz val="12"/>
        <rFont val="Arial"/>
        <family val="2"/>
      </rPr>
      <t xml:space="preserve"> Frais de manutention et livraison 
              (selon le nombre de livres) : 
            20</t>
    </r>
    <r>
      <rPr>
        <b/>
        <sz val="12"/>
        <rFont val="Arial"/>
        <family val="2"/>
      </rPr>
      <t>$ (1) ; 25$ (2) ; 30$ (3) ; 
              35$ (4,5) ; 45$ (6 à 10)</t>
    </r>
  </si>
  <si>
    <r>
      <t>Les procédés industriels et leurs risques d’incendie, 4e édition - 2003</t>
    </r>
    <r>
      <rPr>
        <sz val="12"/>
        <rFont val="Arial"/>
        <family val="2"/>
      </rPr>
      <t xml:space="preserve">
ISBN 978-2-9806596-0-6</t>
    </r>
    <r>
      <rPr>
        <b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RELIURE RIGIDE (Quantité limitée)</t>
    </r>
  </si>
  <si>
    <t>391 du Roussillon, Ste-Julie (Québec) J3E 1B4
Tél. : (450) 922-8766
Fax : (450) 922-8744 
Courriel : jjfournel@videotron.ca
Site Web : http://www.prevtek.com</t>
  </si>
  <si>
    <t>INTERAC - jjfournel@videotron.ca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</si>
</sst>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\ [$$-C0C]"/>
    <numFmt numFmtId="167" formatCode="yyyy/mm/dd;@"/>
  </numFmts>
  <fonts count="16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sz val="20"/>
      <color indexed="23"/>
      <name val="Arial Black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7"/>
      <name val="Arial"/>
      <family val="2"/>
    </font>
    <font>
      <b/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vertical="center"/>
    </xf>
    <xf numFmtId="166" fontId="0" fillId="0" borderId="0" xfId="1" applyFont="1"/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0" xfId="0" applyFont="1" applyBorder="1" applyAlignment="1">
      <alignment vertical="center"/>
    </xf>
    <xf numFmtId="166" fontId="0" fillId="0" borderId="5" xfId="1" applyFont="1" applyBorder="1"/>
    <xf numFmtId="0" fontId="0" fillId="0" borderId="6" xfId="0" applyBorder="1"/>
    <xf numFmtId="0" fontId="7" fillId="0" borderId="0" xfId="0" applyFont="1" applyBorder="1" applyAlignment="1"/>
    <xf numFmtId="0" fontId="0" fillId="2" borderId="7" xfId="0" applyFill="1" applyBorder="1"/>
    <xf numFmtId="0" fontId="6" fillId="2" borderId="3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0" fillId="0" borderId="8" xfId="0" applyBorder="1" applyAlignment="1">
      <alignment vertical="top"/>
    </xf>
    <xf numFmtId="167" fontId="7" fillId="0" borderId="9" xfId="0" applyNumberFormat="1" applyFont="1" applyBorder="1" applyAlignment="1">
      <alignment vertical="top"/>
    </xf>
    <xf numFmtId="167" fontId="7" fillId="0" borderId="10" xfId="0" applyNumberFormat="1" applyFont="1" applyBorder="1" applyAlignment="1">
      <alignment vertical="top"/>
    </xf>
    <xf numFmtId="0" fontId="13" fillId="0" borderId="0" xfId="0" applyFont="1" applyBorder="1" applyAlignment="1">
      <alignment horizontal="center" vertical="center"/>
    </xf>
    <xf numFmtId="0" fontId="0" fillId="0" borderId="7" xfId="0" applyFill="1" applyBorder="1"/>
    <xf numFmtId="0" fontId="0" fillId="0" borderId="11" xfId="0" applyFill="1" applyBorder="1"/>
    <xf numFmtId="0" fontId="2" fillId="0" borderId="11" xfId="0" applyFont="1" applyFill="1" applyBorder="1"/>
    <xf numFmtId="0" fontId="0" fillId="0" borderId="11" xfId="0" applyFill="1" applyBorder="1" applyAlignment="1">
      <alignment horizontal="center"/>
    </xf>
    <xf numFmtId="1" fontId="3" fillId="0" borderId="11" xfId="1" applyNumberFormat="1" applyFont="1" applyFill="1" applyBorder="1" applyAlignment="1">
      <alignment vertical="center"/>
    </xf>
    <xf numFmtId="0" fontId="0" fillId="0" borderId="1" xfId="0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6" fontId="5" fillId="0" borderId="0" xfId="1" applyFont="1" applyFill="1" applyBorder="1" applyAlignment="1">
      <alignment vertical="center"/>
    </xf>
    <xf numFmtId="166" fontId="0" fillId="0" borderId="0" xfId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166" fontId="7" fillId="0" borderId="0" xfId="1" applyFont="1" applyFill="1" applyBorder="1"/>
    <xf numFmtId="49" fontId="0" fillId="0" borderId="0" xfId="0" applyNumberFormat="1" applyFill="1" applyBorder="1" applyAlignment="1">
      <alignment vertical="top" wrapText="1"/>
    </xf>
    <xf numFmtId="0" fontId="6" fillId="0" borderId="0" xfId="0" applyFont="1" applyFill="1" applyBorder="1" applyAlignment="1">
      <alignment horizontal="center"/>
    </xf>
    <xf numFmtId="166" fontId="6" fillId="0" borderId="0" xfId="1" applyFont="1" applyFill="1" applyBorder="1"/>
    <xf numFmtId="165" fontId="12" fillId="0" borderId="0" xfId="0" applyNumberFormat="1" applyFont="1" applyFill="1" applyBorder="1" applyAlignment="1">
      <alignment horizontal="center" vertical="center"/>
    </xf>
    <xf numFmtId="0" fontId="0" fillId="3" borderId="12" xfId="0" applyFill="1" applyBorder="1" applyAlignment="1">
      <alignment vertical="top"/>
    </xf>
    <xf numFmtId="167" fontId="7" fillId="3" borderId="13" xfId="0" applyNumberFormat="1" applyFont="1" applyFill="1" applyBorder="1" applyAlignment="1">
      <alignment vertical="top"/>
    </xf>
    <xf numFmtId="1" fontId="12" fillId="3" borderId="13" xfId="0" applyNumberFormat="1" applyFont="1" applyFill="1" applyBorder="1" applyAlignment="1">
      <alignment horizontal="center" vertical="top"/>
    </xf>
    <xf numFmtId="164" fontId="12" fillId="3" borderId="13" xfId="0" applyNumberFormat="1" applyFont="1" applyFill="1" applyBorder="1" applyAlignment="1">
      <alignment horizontal="center" vertical="top"/>
    </xf>
    <xf numFmtId="166" fontId="13" fillId="3" borderId="13" xfId="0" applyNumberFormat="1" applyFont="1" applyFill="1" applyBorder="1" applyAlignment="1">
      <alignment horizontal="center" vertical="center" wrapText="1"/>
    </xf>
    <xf numFmtId="166" fontId="12" fillId="0" borderId="9" xfId="0" applyNumberFormat="1" applyFont="1" applyBorder="1" applyAlignment="1">
      <alignment horizontal="center" vertical="center"/>
    </xf>
    <xf numFmtId="166" fontId="12" fillId="4" borderId="9" xfId="0" applyNumberFormat="1" applyFont="1" applyFill="1" applyBorder="1" applyAlignment="1">
      <alignment horizontal="center" vertical="center"/>
    </xf>
    <xf numFmtId="166" fontId="12" fillId="0" borderId="10" xfId="0" applyNumberFormat="1" applyFont="1" applyBorder="1" applyAlignment="1">
      <alignment horizontal="center" vertical="center"/>
    </xf>
    <xf numFmtId="166" fontId="12" fillId="4" borderId="9" xfId="0" applyNumberFormat="1" applyFont="1" applyFill="1" applyBorder="1" applyAlignment="1">
      <alignment horizontal="center" vertical="center" wrapText="1"/>
    </xf>
    <xf numFmtId="167" fontId="7" fillId="0" borderId="14" xfId="0" applyNumberFormat="1" applyFont="1" applyBorder="1" applyAlignment="1">
      <alignment vertical="top"/>
    </xf>
    <xf numFmtId="1" fontId="12" fillId="0" borderId="15" xfId="0" applyNumberFormat="1" applyFont="1" applyBorder="1" applyAlignment="1">
      <alignment horizontal="center" vertical="center"/>
    </xf>
    <xf numFmtId="166" fontId="12" fillId="3" borderId="16" xfId="0" applyNumberFormat="1" applyFont="1" applyFill="1" applyBorder="1" applyAlignment="1">
      <alignment horizontal="center" vertical="center"/>
    </xf>
    <xf numFmtId="166" fontId="12" fillId="3" borderId="16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/>
    <xf numFmtId="1" fontId="12" fillId="5" borderId="9" xfId="0" applyNumberFormat="1" applyFont="1" applyFill="1" applyBorder="1" applyAlignment="1">
      <alignment horizontal="center" vertical="center"/>
    </xf>
    <xf numFmtId="1" fontId="12" fillId="5" borderId="10" xfId="0" applyNumberFormat="1" applyFont="1" applyFill="1" applyBorder="1" applyAlignment="1">
      <alignment horizontal="center" vertical="center"/>
    </xf>
    <xf numFmtId="166" fontId="12" fillId="5" borderId="10" xfId="0" applyNumberFormat="1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1" fillId="0" borderId="0" xfId="0" applyFont="1" applyFill="1" applyBorder="1"/>
    <xf numFmtId="167" fontId="9" fillId="0" borderId="0" xfId="0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0" xfId="0" applyFont="1" applyBorder="1" applyAlignment="1">
      <alignment horizontal="left"/>
    </xf>
    <xf numFmtId="166" fontId="12" fillId="3" borderId="13" xfId="0" applyNumberFormat="1" applyFont="1" applyFill="1" applyBorder="1" applyAlignment="1">
      <alignment horizontal="center" vertical="center"/>
    </xf>
    <xf numFmtId="1" fontId="12" fillId="5" borderId="15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wrapText="1"/>
    </xf>
    <xf numFmtId="0" fontId="11" fillId="5" borderId="10" xfId="0" applyFont="1" applyFill="1" applyBorder="1" applyAlignment="1">
      <alignment horizontal="left"/>
    </xf>
    <xf numFmtId="0" fontId="9" fillId="5" borderId="10" xfId="0" applyFont="1" applyFill="1" applyBorder="1" applyAlignment="1">
      <alignment horizontal="left"/>
    </xf>
    <xf numFmtId="0" fontId="10" fillId="3" borderId="21" xfId="0" applyFont="1" applyFill="1" applyBorder="1" applyAlignment="1">
      <alignment vertical="top" wrapText="1"/>
    </xf>
    <xf numFmtId="0" fontId="9" fillId="3" borderId="22" xfId="0" applyFont="1" applyFill="1" applyBorder="1" applyAlignment="1">
      <alignment vertical="top" wrapText="1"/>
    </xf>
    <xf numFmtId="0" fontId="9" fillId="3" borderId="23" xfId="0" applyFont="1" applyFill="1" applyBorder="1" applyAlignment="1">
      <alignment vertical="top" wrapText="1"/>
    </xf>
    <xf numFmtId="0" fontId="9" fillId="3" borderId="24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 wrapText="1"/>
    </xf>
    <xf numFmtId="0" fontId="9" fillId="3" borderId="25" xfId="0" applyFont="1" applyFill="1" applyBorder="1" applyAlignment="1">
      <alignment vertical="top" wrapText="1"/>
    </xf>
    <xf numFmtId="0" fontId="9" fillId="3" borderId="26" xfId="0" applyFont="1" applyFill="1" applyBorder="1" applyAlignment="1">
      <alignment vertical="top" wrapText="1"/>
    </xf>
    <xf numFmtId="0" fontId="9" fillId="3" borderId="27" xfId="0" applyFont="1" applyFill="1" applyBorder="1" applyAlignment="1">
      <alignment vertical="top" wrapText="1"/>
    </xf>
    <xf numFmtId="0" fontId="9" fillId="3" borderId="28" xfId="0" applyFont="1" applyFill="1" applyBorder="1" applyAlignment="1">
      <alignment vertical="top" wrapText="1"/>
    </xf>
    <xf numFmtId="166" fontId="6" fillId="2" borderId="3" xfId="1" applyFont="1" applyFill="1" applyBorder="1" applyAlignment="1">
      <alignment horizontal="center" vertical="center"/>
    </xf>
    <xf numFmtId="166" fontId="6" fillId="2" borderId="4" xfId="1" applyFont="1" applyFill="1" applyBorder="1" applyAlignment="1">
      <alignment horizontal="center" vertical="center"/>
    </xf>
    <xf numFmtId="0" fontId="11" fillId="0" borderId="29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11" fillId="0" borderId="0" xfId="0" applyFont="1" applyBorder="1" applyAlignment="1">
      <alignment horizontal="left" wrapText="1"/>
    </xf>
    <xf numFmtId="0" fontId="11" fillId="0" borderId="9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0" borderId="15" xfId="0" applyFont="1" applyBorder="1" applyAlignment="1">
      <alignment vertical="top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166" fontId="6" fillId="2" borderId="18" xfId="1" applyFont="1" applyFill="1" applyBorder="1" applyAlignment="1">
      <alignment horizontal="center" vertical="center"/>
    </xf>
    <xf numFmtId="166" fontId="6" fillId="2" borderId="19" xfId="1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left" wrapText="1"/>
    </xf>
    <xf numFmtId="0" fontId="15" fillId="6" borderId="3" xfId="0" applyFont="1" applyFill="1" applyBorder="1" applyAlignment="1">
      <alignment horizontal="left" wrapText="1"/>
    </xf>
    <xf numFmtId="0" fontId="11" fillId="6" borderId="1" xfId="0" applyFont="1" applyFill="1" applyBorder="1" applyAlignment="1">
      <alignment horizontal="left" wrapText="1"/>
    </xf>
    <xf numFmtId="0" fontId="11" fillId="6" borderId="4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6" borderId="6" xfId="0" applyFont="1" applyFill="1" applyBorder="1" applyAlignment="1">
      <alignment horizontal="left" wrapText="1"/>
    </xf>
    <xf numFmtId="0" fontId="6" fillId="2" borderId="1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right" vertical="top" wrapText="1"/>
    </xf>
    <xf numFmtId="0" fontId="9" fillId="0" borderId="20" xfId="0" applyFont="1" applyBorder="1" applyAlignment="1">
      <alignment horizontal="right" vertical="top" wrapText="1"/>
    </xf>
    <xf numFmtId="0" fontId="9" fillId="0" borderId="15" xfId="0" applyFont="1" applyBorder="1" applyAlignment="1">
      <alignment horizontal="right" vertical="top" wrapText="1"/>
    </xf>
    <xf numFmtId="0" fontId="11" fillId="3" borderId="30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9" fillId="3" borderId="31" xfId="0" applyFont="1" applyFill="1" applyBorder="1" applyAlignment="1">
      <alignment horizontal="right" vertical="center" wrapText="1"/>
    </xf>
    <xf numFmtId="49" fontId="1" fillId="0" borderId="7" xfId="1" applyNumberFormat="1" applyFont="1" applyFill="1" applyBorder="1" applyAlignment="1">
      <alignment vertical="top" wrapText="1"/>
    </xf>
  </cellXfs>
  <cellStyles count="2">
    <cellStyle name="Monétaire" xfId="1" builtinId="4"/>
    <cellStyle name="Normal" xfId="0" builtinId="0"/>
  </cellStyles>
  <dxfs count="2">
    <dxf>
      <font>
        <i val="0"/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i val="0"/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104775</xdr:rowOff>
    </xdr:from>
    <xdr:to>
      <xdr:col>3</xdr:col>
      <xdr:colOff>352425</xdr:colOff>
      <xdr:row>1</xdr:row>
      <xdr:rowOff>180975</xdr:rowOff>
    </xdr:to>
    <xdr:pic>
      <xdr:nvPicPr>
        <xdr:cNvPr id="1051" name="Picture 4" descr="logo">
          <a:extLst>
            <a:ext uri="{FF2B5EF4-FFF2-40B4-BE49-F238E27FC236}">
              <a16:creationId xmlns="" xmlns:a16="http://schemas.microsoft.com/office/drawing/2014/main" id="{6A984AC6-6AC8-4735-8839-93B91097C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04775"/>
          <a:ext cx="2057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742950</xdr:colOff>
      <xdr:row>17</xdr:row>
      <xdr:rowOff>942975</xdr:rowOff>
    </xdr:to>
    <xdr:pic>
      <xdr:nvPicPr>
        <xdr:cNvPr id="1052" name="Picture 6" descr="Bible2Cover">
          <a:extLst>
            <a:ext uri="{FF2B5EF4-FFF2-40B4-BE49-F238E27FC236}">
              <a16:creationId xmlns="" xmlns:a16="http://schemas.microsoft.com/office/drawing/2014/main" id="{5B856C7F-3280-411C-984C-9A769FF8C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0975"/>
          <a:ext cx="7429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15</xdr:row>
      <xdr:rowOff>0</xdr:rowOff>
    </xdr:from>
    <xdr:to>
      <xdr:col>0</xdr:col>
      <xdr:colOff>781050</xdr:colOff>
      <xdr:row>15</xdr:row>
      <xdr:rowOff>962025</xdr:rowOff>
    </xdr:to>
    <xdr:pic>
      <xdr:nvPicPr>
        <xdr:cNvPr id="1053" name="Picture 9" descr="Bible1Cover">
          <a:extLst>
            <a:ext uri="{FF2B5EF4-FFF2-40B4-BE49-F238E27FC236}">
              <a16:creationId xmlns="" xmlns:a16="http://schemas.microsoft.com/office/drawing/2014/main" id="{95B7F335-4BC4-47F7-92A6-3DF96828E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990850"/>
          <a:ext cx="7620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733425</xdr:colOff>
      <xdr:row>18</xdr:row>
      <xdr:rowOff>990600</xdr:rowOff>
    </xdr:to>
    <xdr:pic>
      <xdr:nvPicPr>
        <xdr:cNvPr id="1054" name="Picture 10" descr="Bible3Cover">
          <a:extLst>
            <a:ext uri="{FF2B5EF4-FFF2-40B4-BE49-F238E27FC236}">
              <a16:creationId xmlns="" xmlns:a16="http://schemas.microsoft.com/office/drawing/2014/main" id="{A78EA79F-802C-4BBA-A425-2DA4FB52E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1100"/>
          <a:ext cx="7334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16</xdr:row>
      <xdr:rowOff>0</xdr:rowOff>
    </xdr:from>
    <xdr:to>
      <xdr:col>0</xdr:col>
      <xdr:colOff>781050</xdr:colOff>
      <xdr:row>16</xdr:row>
      <xdr:rowOff>962025</xdr:rowOff>
    </xdr:to>
    <xdr:pic>
      <xdr:nvPicPr>
        <xdr:cNvPr id="7" name="Picture 9" descr="Bible1Cover">
          <a:extLst>
            <a:ext uri="{FF2B5EF4-FFF2-40B4-BE49-F238E27FC236}">
              <a16:creationId xmlns="" xmlns:a16="http://schemas.microsoft.com/office/drawing/2014/main" id="{B408891F-4080-4F4A-9604-1FA82171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022600"/>
          <a:ext cx="7620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1055" name="AutoShape 31">
          <a:extLst>
            <a:ext uri="{FF2B5EF4-FFF2-40B4-BE49-F238E27FC236}">
              <a16:creationId xmlns="" xmlns:a16="http://schemas.microsoft.com/office/drawing/2014/main" id="{3C0E4BC9-4A62-4A23-97D2-699EBADE9DEF}"/>
            </a:ext>
          </a:extLst>
        </xdr:cNvPr>
        <xdr:cNvSpPr>
          <a:spLocks noChangeAspect="1" noChangeArrowheads="1"/>
        </xdr:cNvSpPr>
      </xdr:nvSpPr>
      <xdr:spPr bwMode="auto">
        <a:xfrm>
          <a:off x="0" y="699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12700</xdr:colOff>
      <xdr:row>20</xdr:row>
      <xdr:rowOff>12700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60C30B52-4381-448F-94CA-FB256D23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35800"/>
          <a:ext cx="86360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showGridLines="0" showRowColHeaders="0" tabSelected="1" topLeftCell="A4" zoomScale="75" workbookViewId="0">
      <selection activeCell="E28" sqref="E28"/>
    </sheetView>
  </sheetViews>
  <sheetFormatPr baseColWidth="10" defaultColWidth="35.140625" defaultRowHeight="12.75" x14ac:dyDescent="0.2"/>
  <cols>
    <col min="1" max="1" width="12.7109375" customWidth="1"/>
    <col min="2" max="2" width="3.28515625" customWidth="1"/>
    <col min="3" max="3" width="20.42578125" customWidth="1"/>
    <col min="4" max="4" width="19.28515625" customWidth="1"/>
    <col min="5" max="5" width="48.28515625" customWidth="1"/>
    <col min="6" max="6" width="5" style="4" customWidth="1"/>
    <col min="7" max="7" width="13.7109375" customWidth="1"/>
    <col min="8" max="8" width="13.7109375" style="2" customWidth="1"/>
    <col min="9" max="9" width="11.5703125" style="2" customWidth="1"/>
    <col min="10" max="10" width="9.28515625" style="2" customWidth="1"/>
    <col min="11" max="11" width="11.85546875" style="2" customWidth="1"/>
  </cols>
  <sheetData>
    <row r="1" spans="1:12" ht="32.25" thickBot="1" x14ac:dyDescent="0.4">
      <c r="A1" s="24"/>
      <c r="B1" s="25"/>
      <c r="C1" s="25"/>
      <c r="D1" s="26"/>
      <c r="E1" s="64" t="s">
        <v>18</v>
      </c>
      <c r="F1" s="27"/>
      <c r="G1" s="25"/>
      <c r="H1" s="72" t="s">
        <v>7</v>
      </c>
      <c r="I1" s="73"/>
      <c r="J1" s="74"/>
      <c r="K1" s="28"/>
      <c r="L1" s="8"/>
    </row>
    <row r="2" spans="1:12" ht="16.5" x14ac:dyDescent="0.2">
      <c r="A2" s="29"/>
      <c r="B2" s="75" t="s">
        <v>6</v>
      </c>
      <c r="C2" s="76"/>
      <c r="D2" s="76"/>
      <c r="E2" s="76"/>
      <c r="F2" s="30"/>
      <c r="G2" s="31"/>
      <c r="H2" s="32"/>
      <c r="I2" s="33"/>
      <c r="J2" s="32"/>
      <c r="K2" s="32"/>
      <c r="L2" s="9"/>
    </row>
    <row r="3" spans="1:12" x14ac:dyDescent="0.2">
      <c r="A3" s="29"/>
      <c r="B3" s="34"/>
      <c r="C3" s="34"/>
      <c r="D3" s="34"/>
      <c r="E3" s="34"/>
      <c r="F3" s="35"/>
      <c r="G3" s="34"/>
      <c r="H3" s="33"/>
      <c r="I3" s="33"/>
      <c r="J3" s="33"/>
      <c r="K3" s="33"/>
      <c r="L3" s="9"/>
    </row>
    <row r="4" spans="1:12" ht="17.25" customHeight="1" thickBot="1" x14ac:dyDescent="0.3">
      <c r="A4" s="29"/>
      <c r="B4" s="36"/>
      <c r="C4" s="37"/>
      <c r="D4" s="65" t="s">
        <v>8</v>
      </c>
      <c r="E4" s="66">
        <f ca="1">TODAY()</f>
        <v>45923</v>
      </c>
      <c r="F4" s="37"/>
      <c r="G4" s="38"/>
      <c r="H4" s="39"/>
      <c r="I4" s="33"/>
      <c r="J4" s="39"/>
      <c r="K4" s="39"/>
      <c r="L4" s="9"/>
    </row>
    <row r="5" spans="1:12" x14ac:dyDescent="0.2">
      <c r="A5" s="29"/>
      <c r="B5" s="38"/>
      <c r="C5" s="38"/>
      <c r="D5" s="38"/>
      <c r="E5" s="38"/>
      <c r="F5" s="37"/>
      <c r="G5" s="38"/>
      <c r="H5" s="129" t="s">
        <v>31</v>
      </c>
      <c r="I5" s="101"/>
      <c r="J5" s="101"/>
      <c r="K5" s="102"/>
      <c r="L5" s="9"/>
    </row>
    <row r="6" spans="1:12" ht="15.75" x14ac:dyDescent="0.25">
      <c r="A6" s="29"/>
      <c r="B6" s="67" t="s">
        <v>9</v>
      </c>
      <c r="C6" s="67"/>
      <c r="D6" s="78"/>
      <c r="E6" s="78"/>
      <c r="F6" s="37"/>
      <c r="G6" s="38"/>
      <c r="H6" s="103"/>
      <c r="I6" s="104"/>
      <c r="J6" s="104"/>
      <c r="K6" s="105"/>
      <c r="L6" s="9"/>
    </row>
    <row r="7" spans="1:12" ht="15" x14ac:dyDescent="0.2">
      <c r="A7" s="29"/>
      <c r="B7" s="68" t="s">
        <v>0</v>
      </c>
      <c r="C7" s="68"/>
      <c r="D7" s="79"/>
      <c r="E7" s="79"/>
      <c r="F7" s="37"/>
      <c r="G7" s="38"/>
      <c r="H7" s="103"/>
      <c r="I7" s="104"/>
      <c r="J7" s="104"/>
      <c r="K7" s="105"/>
      <c r="L7" s="9"/>
    </row>
    <row r="8" spans="1:12" ht="15" x14ac:dyDescent="0.2">
      <c r="A8" s="29"/>
      <c r="B8" s="68" t="s">
        <v>1</v>
      </c>
      <c r="C8" s="68"/>
      <c r="D8" s="79"/>
      <c r="E8" s="79"/>
      <c r="F8" s="37"/>
      <c r="G8" s="38"/>
      <c r="H8" s="103"/>
      <c r="I8" s="104"/>
      <c r="J8" s="104"/>
      <c r="K8" s="105"/>
      <c r="L8" s="9"/>
    </row>
    <row r="9" spans="1:12" ht="15.75" thickBot="1" x14ac:dyDescent="0.25">
      <c r="A9" s="29"/>
      <c r="B9" s="68" t="s">
        <v>15</v>
      </c>
      <c r="C9" s="68"/>
      <c r="D9" s="79"/>
      <c r="E9" s="79"/>
      <c r="F9" s="37"/>
      <c r="G9" s="38"/>
      <c r="H9" s="106"/>
      <c r="I9" s="107"/>
      <c r="J9" s="107"/>
      <c r="K9" s="108"/>
      <c r="L9" s="9"/>
    </row>
    <row r="10" spans="1:12" ht="15" x14ac:dyDescent="0.2">
      <c r="A10" s="29"/>
      <c r="B10" s="68" t="s">
        <v>2</v>
      </c>
      <c r="C10" s="68"/>
      <c r="D10" s="79"/>
      <c r="E10" s="79"/>
      <c r="F10" s="37"/>
      <c r="G10" s="38"/>
      <c r="H10" s="40"/>
      <c r="I10" s="40"/>
      <c r="J10" s="40"/>
      <c r="K10" s="40"/>
      <c r="L10" s="9"/>
    </row>
    <row r="11" spans="1:12" ht="15" x14ac:dyDescent="0.2">
      <c r="A11" s="29"/>
      <c r="B11" s="68" t="s">
        <v>3</v>
      </c>
      <c r="C11" s="68"/>
      <c r="D11" s="79"/>
      <c r="E11" s="79"/>
      <c r="F11" s="37"/>
      <c r="G11" s="38"/>
      <c r="H11" s="40"/>
      <c r="I11" s="40"/>
      <c r="J11" s="40"/>
      <c r="K11" s="40"/>
      <c r="L11" s="9"/>
    </row>
    <row r="12" spans="1:12" ht="12.75" customHeight="1" x14ac:dyDescent="0.2">
      <c r="A12" s="29"/>
      <c r="B12" s="68" t="s">
        <v>10</v>
      </c>
      <c r="C12" s="69"/>
      <c r="D12" s="79"/>
      <c r="E12" s="79"/>
      <c r="F12" s="37"/>
      <c r="G12" s="38"/>
      <c r="H12" s="39"/>
      <c r="I12" s="33"/>
      <c r="J12" s="39"/>
      <c r="K12" s="39"/>
      <c r="L12" s="9"/>
    </row>
    <row r="13" spans="1:12" ht="13.5" thickBot="1" x14ac:dyDescent="0.25">
      <c r="A13" s="29"/>
      <c r="B13" s="38"/>
      <c r="C13" s="36"/>
      <c r="D13" s="36"/>
      <c r="E13" s="36"/>
      <c r="F13" s="41"/>
      <c r="G13" s="36"/>
      <c r="H13" s="39"/>
      <c r="I13" s="39"/>
      <c r="J13" s="42"/>
      <c r="K13" s="42"/>
      <c r="L13" s="9"/>
    </row>
    <row r="14" spans="1:12" x14ac:dyDescent="0.2">
      <c r="A14" s="16"/>
      <c r="B14" s="117"/>
      <c r="C14" s="119" t="s">
        <v>4</v>
      </c>
      <c r="D14" s="120"/>
      <c r="E14" s="17"/>
      <c r="F14" s="99" t="s">
        <v>5</v>
      </c>
      <c r="G14" s="99" t="s">
        <v>16</v>
      </c>
      <c r="H14" s="109" t="s">
        <v>11</v>
      </c>
      <c r="I14" s="109" t="s">
        <v>19</v>
      </c>
      <c r="J14" s="109" t="s">
        <v>20</v>
      </c>
      <c r="K14" s="89" t="s">
        <v>12</v>
      </c>
      <c r="L14" s="9"/>
    </row>
    <row r="15" spans="1:12" s="1" customFormat="1" ht="13.5" thickBot="1" x14ac:dyDescent="0.25">
      <c r="A15" s="18"/>
      <c r="B15" s="118"/>
      <c r="C15" s="121"/>
      <c r="D15" s="122"/>
      <c r="E15" s="19"/>
      <c r="F15" s="100"/>
      <c r="G15" s="100"/>
      <c r="H15" s="110"/>
      <c r="I15" s="110"/>
      <c r="J15" s="110"/>
      <c r="K15" s="90"/>
      <c r="L15" s="11"/>
    </row>
    <row r="16" spans="1:12" s="1" customFormat="1" ht="78.95" customHeight="1" x14ac:dyDescent="0.2">
      <c r="A16" s="20"/>
      <c r="B16" s="21"/>
      <c r="C16" s="94" t="s">
        <v>23</v>
      </c>
      <c r="D16" s="95"/>
      <c r="E16" s="95"/>
      <c r="F16" s="61">
        <v>0</v>
      </c>
      <c r="G16" s="49">
        <v>170</v>
      </c>
      <c r="H16" s="49">
        <f t="shared" ref="H16:H21" si="0">F16*G16</f>
        <v>0</v>
      </c>
      <c r="I16" s="50">
        <f t="shared" ref="I16:I21" si="1">H16*0.05</f>
        <v>0</v>
      </c>
      <c r="J16" s="50" t="s">
        <v>13</v>
      </c>
      <c r="K16" s="55">
        <f>H16+I16</f>
        <v>0</v>
      </c>
      <c r="L16" s="11"/>
    </row>
    <row r="17" spans="1:12" s="1" customFormat="1" ht="78.95" customHeight="1" x14ac:dyDescent="0.2">
      <c r="A17" s="20"/>
      <c r="B17" s="21"/>
      <c r="C17" s="94" t="s">
        <v>30</v>
      </c>
      <c r="D17" s="95"/>
      <c r="E17" s="95"/>
      <c r="F17" s="61">
        <v>0</v>
      </c>
      <c r="G17" s="49">
        <v>190</v>
      </c>
      <c r="H17" s="49">
        <f t="shared" si="0"/>
        <v>0</v>
      </c>
      <c r="I17" s="50">
        <f t="shared" si="1"/>
        <v>0</v>
      </c>
      <c r="J17" s="50" t="s">
        <v>13</v>
      </c>
      <c r="K17" s="55">
        <f>H17+I17</f>
        <v>0</v>
      </c>
      <c r="L17" s="11"/>
    </row>
    <row r="18" spans="1:12" s="1" customFormat="1" ht="78.95" customHeight="1" x14ac:dyDescent="0.2">
      <c r="A18" s="20"/>
      <c r="B18" s="22"/>
      <c r="C18" s="96" t="s">
        <v>27</v>
      </c>
      <c r="D18" s="97"/>
      <c r="E18" s="98"/>
      <c r="F18" s="62">
        <v>0</v>
      </c>
      <c r="G18" s="51">
        <v>200</v>
      </c>
      <c r="H18" s="49">
        <f t="shared" si="0"/>
        <v>0</v>
      </c>
      <c r="I18" s="50">
        <f t="shared" si="1"/>
        <v>0</v>
      </c>
      <c r="J18" s="50" t="s">
        <v>13</v>
      </c>
      <c r="K18" s="55">
        <f>H18+I18</f>
        <v>0</v>
      </c>
      <c r="L18" s="11"/>
    </row>
    <row r="19" spans="1:12" s="1" customFormat="1" ht="78.95" customHeight="1" x14ac:dyDescent="0.2">
      <c r="A19" s="20"/>
      <c r="B19" s="22"/>
      <c r="C19" s="91" t="s">
        <v>28</v>
      </c>
      <c r="D19" s="92"/>
      <c r="E19" s="92"/>
      <c r="F19" s="62">
        <v>0</v>
      </c>
      <c r="G19" s="51">
        <v>170</v>
      </c>
      <c r="H19" s="49">
        <f t="shared" si="0"/>
        <v>0</v>
      </c>
      <c r="I19" s="50">
        <f t="shared" si="1"/>
        <v>0</v>
      </c>
      <c r="J19" s="50" t="s">
        <v>13</v>
      </c>
      <c r="K19" s="55">
        <f>H19+I19</f>
        <v>0</v>
      </c>
      <c r="L19" s="11"/>
    </row>
    <row r="20" spans="1:12" s="1" customFormat="1" ht="78.95" customHeight="1" x14ac:dyDescent="0.2">
      <c r="A20"/>
      <c r="B20" s="53"/>
      <c r="C20" s="91" t="s">
        <v>26</v>
      </c>
      <c r="D20" s="92"/>
      <c r="E20" s="92"/>
      <c r="F20" s="71">
        <v>0</v>
      </c>
      <c r="G20" s="51">
        <v>430</v>
      </c>
      <c r="H20" s="49">
        <f t="shared" si="0"/>
        <v>0</v>
      </c>
      <c r="I20" s="50">
        <f t="shared" si="1"/>
        <v>0</v>
      </c>
      <c r="J20" s="50"/>
      <c r="K20" s="55">
        <f>H20+I20</f>
        <v>0</v>
      </c>
      <c r="L20" s="11"/>
    </row>
    <row r="21" spans="1:12" s="1" customFormat="1" ht="33.75" customHeight="1" x14ac:dyDescent="0.2">
      <c r="A21" s="20"/>
      <c r="B21" s="53"/>
      <c r="C21" s="123" t="s">
        <v>17</v>
      </c>
      <c r="D21" s="124"/>
      <c r="E21" s="125"/>
      <c r="F21" s="54">
        <v>1</v>
      </c>
      <c r="G21" s="63">
        <v>20</v>
      </c>
      <c r="H21" s="49">
        <f t="shared" si="0"/>
        <v>20</v>
      </c>
      <c r="I21" s="50">
        <f t="shared" si="1"/>
        <v>1</v>
      </c>
      <c r="J21" s="52">
        <f>H21*0.0975</f>
        <v>1.9500000000000002</v>
      </c>
      <c r="K21" s="56">
        <f>H21+I21+J21</f>
        <v>22.95</v>
      </c>
      <c r="L21" s="11"/>
    </row>
    <row r="22" spans="1:12" s="1" customFormat="1" ht="31.5" customHeight="1" thickBot="1" x14ac:dyDescent="0.25">
      <c r="A22" s="44"/>
      <c r="B22" s="45"/>
      <c r="C22" s="126" t="s">
        <v>14</v>
      </c>
      <c r="D22" s="127"/>
      <c r="E22" s="128"/>
      <c r="F22" s="46"/>
      <c r="G22" s="47"/>
      <c r="H22" s="70">
        <f>SUM(H16:H21)</f>
        <v>20</v>
      </c>
      <c r="I22" s="70">
        <f>SUM(I16:I21)</f>
        <v>1</v>
      </c>
      <c r="J22" s="70">
        <f>SUM(J21)</f>
        <v>1.9500000000000002</v>
      </c>
      <c r="K22" s="48">
        <f>SUM(K16:K21)</f>
        <v>22.95</v>
      </c>
      <c r="L22" s="11"/>
    </row>
    <row r="23" spans="1:12" s="1" customFormat="1" ht="15" x14ac:dyDescent="0.2">
      <c r="A23" s="10"/>
      <c r="B23" s="23"/>
      <c r="C23" s="23"/>
      <c r="D23" s="23"/>
      <c r="E23" s="3"/>
      <c r="F23" s="12"/>
      <c r="G23" s="12"/>
      <c r="H23" s="15"/>
      <c r="I23" s="15"/>
      <c r="J23" s="12"/>
      <c r="K23" s="12"/>
      <c r="L23" s="11"/>
    </row>
    <row r="24" spans="1:12" ht="15.75" x14ac:dyDescent="0.25">
      <c r="A24" s="5"/>
      <c r="B24" s="43"/>
      <c r="C24" s="93" t="s">
        <v>21</v>
      </c>
      <c r="D24" s="93"/>
      <c r="E24" s="6"/>
      <c r="F24" s="6"/>
      <c r="G24" s="6"/>
      <c r="H24" s="6"/>
      <c r="I24" s="6"/>
      <c r="J24" s="6"/>
      <c r="K24" s="6"/>
      <c r="L24" s="9"/>
    </row>
    <row r="25" spans="1:12" ht="15.75" x14ac:dyDescent="0.25">
      <c r="A25" s="5"/>
      <c r="B25" s="57"/>
      <c r="C25" s="77" t="s">
        <v>22</v>
      </c>
      <c r="D25" s="77"/>
      <c r="E25" s="34"/>
      <c r="F25" s="80" t="s">
        <v>29</v>
      </c>
      <c r="G25" s="81"/>
      <c r="H25" s="81"/>
      <c r="I25" s="81"/>
      <c r="J25" s="81"/>
      <c r="K25" s="82"/>
      <c r="L25" s="9"/>
    </row>
    <row r="26" spans="1:12" ht="13.5" thickBot="1" x14ac:dyDescent="0.25">
      <c r="A26" s="5"/>
      <c r="B26" s="57"/>
      <c r="C26" s="58"/>
      <c r="D26" s="58"/>
      <c r="E26" s="34"/>
      <c r="F26" s="83"/>
      <c r="G26" s="84"/>
      <c r="H26" s="84"/>
      <c r="I26" s="84"/>
      <c r="J26" s="84"/>
      <c r="K26" s="85"/>
      <c r="L26" s="9"/>
    </row>
    <row r="27" spans="1:12" ht="15.75" x14ac:dyDescent="0.25">
      <c r="A27" s="5"/>
      <c r="B27" s="57"/>
      <c r="C27" s="111" t="s">
        <v>25</v>
      </c>
      <c r="D27" s="112"/>
      <c r="E27" s="34"/>
      <c r="F27" s="83"/>
      <c r="G27" s="84"/>
      <c r="H27" s="84"/>
      <c r="I27" s="84"/>
      <c r="J27" s="84"/>
      <c r="K27" s="85"/>
      <c r="L27" s="9"/>
    </row>
    <row r="28" spans="1:12" ht="15.75" x14ac:dyDescent="0.25">
      <c r="A28" s="5"/>
      <c r="B28" s="59"/>
      <c r="C28" s="113"/>
      <c r="D28" s="114"/>
      <c r="E28" s="34"/>
      <c r="F28" s="83"/>
      <c r="G28" s="84"/>
      <c r="H28" s="84"/>
      <c r="I28" s="84"/>
      <c r="J28" s="84"/>
      <c r="K28" s="85"/>
      <c r="L28" s="9"/>
    </row>
    <row r="29" spans="1:12" ht="15.75" x14ac:dyDescent="0.25">
      <c r="A29" s="5"/>
      <c r="B29" s="57"/>
      <c r="C29" s="113" t="s">
        <v>32</v>
      </c>
      <c r="D29" s="114"/>
      <c r="E29" s="34"/>
      <c r="F29" s="83"/>
      <c r="G29" s="84"/>
      <c r="H29" s="84"/>
      <c r="I29" s="84"/>
      <c r="J29" s="84"/>
      <c r="K29" s="85"/>
      <c r="L29" s="9"/>
    </row>
    <row r="30" spans="1:12" ht="16.5" thickBot="1" x14ac:dyDescent="0.3">
      <c r="A30" s="5"/>
      <c r="B30" s="57"/>
      <c r="C30" s="115" t="s">
        <v>24</v>
      </c>
      <c r="D30" s="116"/>
      <c r="E30" s="34"/>
      <c r="F30" s="86"/>
      <c r="G30" s="87"/>
      <c r="H30" s="87"/>
      <c r="I30" s="87"/>
      <c r="J30" s="87"/>
      <c r="K30" s="88"/>
      <c r="L30" s="9"/>
    </row>
    <row r="31" spans="1:12" x14ac:dyDescent="0.2">
      <c r="A31" s="5"/>
      <c r="B31" s="57"/>
      <c r="C31" s="58"/>
      <c r="D31" s="59"/>
      <c r="E31" s="34"/>
      <c r="F31" s="6"/>
      <c r="G31" s="6"/>
      <c r="H31" s="6"/>
      <c r="I31" s="6"/>
      <c r="J31" s="6"/>
      <c r="K31" s="6"/>
      <c r="L31" s="9"/>
    </row>
    <row r="32" spans="1:12" x14ac:dyDescent="0.2">
      <c r="A32" s="5"/>
      <c r="B32" s="57"/>
      <c r="C32" s="59"/>
      <c r="D32" s="59"/>
      <c r="E32" s="34"/>
      <c r="F32" s="6"/>
      <c r="G32" s="6"/>
      <c r="H32" s="6"/>
      <c r="I32" s="6"/>
      <c r="J32" s="6"/>
      <c r="K32" s="6"/>
      <c r="L32" s="9"/>
    </row>
    <row r="33" spans="1:12" x14ac:dyDescent="0.2">
      <c r="A33" s="5"/>
      <c r="B33" s="57"/>
      <c r="C33" s="58"/>
      <c r="D33" s="59"/>
      <c r="E33" s="58"/>
      <c r="F33" s="6"/>
      <c r="G33" s="6"/>
      <c r="H33" s="6"/>
      <c r="I33" s="6"/>
      <c r="J33" s="6"/>
      <c r="K33" s="6"/>
      <c r="L33" s="9"/>
    </row>
    <row r="34" spans="1:12" x14ac:dyDescent="0.2">
      <c r="A34" s="5"/>
      <c r="B34" s="57"/>
      <c r="C34" s="58"/>
      <c r="D34" s="58"/>
      <c r="E34" s="58"/>
      <c r="F34" s="6"/>
      <c r="G34" s="6"/>
      <c r="H34" s="6"/>
      <c r="I34" s="6"/>
      <c r="J34" s="6"/>
      <c r="K34" s="6"/>
      <c r="L34" s="9"/>
    </row>
    <row r="35" spans="1:12" ht="13.5" thickBot="1" x14ac:dyDescent="0.25">
      <c r="A35" s="7"/>
      <c r="B35" s="60"/>
      <c r="C35" s="60"/>
      <c r="D35" s="60"/>
      <c r="E35" s="60"/>
      <c r="F35" s="60"/>
      <c r="G35" s="60"/>
      <c r="H35" s="13"/>
      <c r="I35" s="13"/>
      <c r="J35" s="13"/>
      <c r="K35" s="13"/>
      <c r="L35" s="14"/>
    </row>
    <row r="36" spans="1:12" x14ac:dyDescent="0.2">
      <c r="B36" s="59"/>
      <c r="C36" s="59"/>
      <c r="D36" s="59"/>
      <c r="E36" s="59"/>
    </row>
  </sheetData>
  <mergeCells count="32">
    <mergeCell ref="C27:D27"/>
    <mergeCell ref="C28:D28"/>
    <mergeCell ref="C29:D29"/>
    <mergeCell ref="C30:D30"/>
    <mergeCell ref="B14:B15"/>
    <mergeCell ref="C14:D15"/>
    <mergeCell ref="C21:E21"/>
    <mergeCell ref="C22:E22"/>
    <mergeCell ref="C17:E17"/>
    <mergeCell ref="C20:E20"/>
    <mergeCell ref="F14:F15"/>
    <mergeCell ref="G14:G15"/>
    <mergeCell ref="H5:K9"/>
    <mergeCell ref="H14:H15"/>
    <mergeCell ref="I14:I15"/>
    <mergeCell ref="J14:J15"/>
    <mergeCell ref="H1:J1"/>
    <mergeCell ref="B2:E2"/>
    <mergeCell ref="C25:D25"/>
    <mergeCell ref="D6:E6"/>
    <mergeCell ref="D7:E7"/>
    <mergeCell ref="D8:E8"/>
    <mergeCell ref="D9:E9"/>
    <mergeCell ref="D10:E10"/>
    <mergeCell ref="F25:K30"/>
    <mergeCell ref="K14:K15"/>
    <mergeCell ref="C19:E19"/>
    <mergeCell ref="C24:D24"/>
    <mergeCell ref="D11:E11"/>
    <mergeCell ref="D12:E12"/>
    <mergeCell ref="C16:E16"/>
    <mergeCell ref="C18:E18"/>
  </mergeCells>
  <phoneticPr fontId="0" type="noConversion"/>
  <conditionalFormatting sqref="D34 C33:C34 C31 C26:D26 E33:E34">
    <cfRule type="cellIs" dxfId="1" priority="1" stopIfTrue="1" operator="equal">
      <formula>#REF!</formula>
    </cfRule>
  </conditionalFormatting>
  <conditionalFormatting sqref="B25:B27 B29:B34">
    <cfRule type="cellIs" dxfId="0" priority="2" stopIfTrue="1" operator="equal">
      <formula>#REF!</formula>
    </cfRule>
  </conditionalFormatting>
  <pageMargins left="0.5" right="0.5" top="0.5" bottom="0.5" header="0.5" footer="0.5"/>
  <pageSetup scale="6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Facture TPS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Fournel, Jean-Jacques</dc:creator>
  <cp:lastModifiedBy>Poste</cp:lastModifiedBy>
  <cp:lastPrinted>2021-05-12T17:26:57Z</cp:lastPrinted>
  <dcterms:created xsi:type="dcterms:W3CDTF">2000-07-27T22:18:40Z</dcterms:created>
  <dcterms:modified xsi:type="dcterms:W3CDTF">2025-09-23T18:21:04Z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TC011266731036</vt:lpwstr>
  </property>
</Properties>
</file>